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840" yWindow="220" windowWidth="31680" windowHeight="17300" tabRatio="801" activeTab="1"/>
  </bookViews>
  <sheets>
    <sheet name="Begroting" sheetId="9" r:id="rId1"/>
    <sheet name="Samenvatting" sheetId="1" r:id="rId2"/>
    <sheet name="januari" sheetId="14" r:id="rId3"/>
    <sheet name="februari" sheetId="13" r:id="rId4"/>
    <sheet name="maart" sheetId="12" r:id="rId5"/>
    <sheet name="april" sheetId="11" r:id="rId6"/>
    <sheet name="mei" sheetId="10" r:id="rId7"/>
    <sheet name="juni" sheetId="2" r:id="rId8"/>
    <sheet name="juli" sheetId="3" r:id="rId9"/>
    <sheet name="augustus" sheetId="4" r:id="rId10"/>
    <sheet name="september" sheetId="5" r:id="rId11"/>
    <sheet name="oktober" sheetId="6" r:id="rId12"/>
    <sheet name="november" sheetId="7" r:id="rId13"/>
    <sheet name="december" sheetId="8" r:id="rId1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8" i="1" l="1"/>
  <c r="P6" i="1"/>
  <c r="P4" i="1"/>
  <c r="P3" i="1"/>
  <c r="B53" i="8"/>
  <c r="B53" i="7"/>
  <c r="B53" i="6"/>
  <c r="B53" i="5"/>
  <c r="B53" i="4"/>
  <c r="B53" i="3"/>
  <c r="B53" i="2"/>
  <c r="B53" i="10"/>
  <c r="B53" i="11"/>
  <c r="B53" i="12"/>
  <c r="B53" i="13"/>
  <c r="B53" i="14"/>
  <c r="F9" i="1"/>
  <c r="P9" i="1"/>
  <c r="F7" i="1"/>
  <c r="P7" i="1"/>
  <c r="C28" i="9"/>
  <c r="I6" i="9"/>
  <c r="C6" i="9"/>
  <c r="F19" i="9"/>
  <c r="H52" i="8"/>
  <c r="N9" i="1"/>
  <c r="F52" i="8"/>
  <c r="N7" i="1"/>
  <c r="B52" i="8"/>
  <c r="C52" i="8"/>
  <c r="D52" i="8"/>
  <c r="E52" i="8"/>
  <c r="G52" i="8"/>
  <c r="I52" i="8"/>
  <c r="J52" i="8"/>
  <c r="K52" i="8"/>
  <c r="B52" i="7"/>
  <c r="C52" i="7"/>
  <c r="D52" i="7"/>
  <c r="E52" i="7"/>
  <c r="G52" i="7"/>
  <c r="I52" i="7"/>
  <c r="J52" i="7"/>
  <c r="K52" i="7"/>
  <c r="F52" i="7"/>
  <c r="H52" i="7"/>
  <c r="B52" i="6"/>
  <c r="C52" i="6"/>
  <c r="D52" i="6"/>
  <c r="E52" i="6"/>
  <c r="G52" i="6"/>
  <c r="I52" i="6"/>
  <c r="J52" i="6"/>
  <c r="K52" i="6"/>
  <c r="F52" i="6"/>
  <c r="H52" i="6"/>
  <c r="B52" i="5"/>
  <c r="I52" i="5"/>
  <c r="J52" i="5"/>
  <c r="C52" i="5"/>
  <c r="D52" i="5"/>
  <c r="E52" i="5"/>
  <c r="G52" i="5"/>
  <c r="K52" i="5"/>
  <c r="F52" i="5"/>
  <c r="H52" i="5"/>
  <c r="C52" i="4"/>
  <c r="E52" i="4"/>
  <c r="I52" i="4"/>
  <c r="D52" i="4"/>
  <c r="B52" i="4"/>
  <c r="J52" i="4"/>
  <c r="H52" i="4"/>
  <c r="K52" i="4"/>
  <c r="G52" i="4"/>
  <c r="F52" i="4"/>
  <c r="I52" i="3"/>
  <c r="J52" i="3"/>
  <c r="F52" i="3"/>
  <c r="B52" i="3"/>
  <c r="D52" i="3"/>
  <c r="C52" i="3"/>
  <c r="K52" i="3"/>
  <c r="E52" i="3"/>
  <c r="G52" i="3"/>
  <c r="H52" i="3"/>
  <c r="B52" i="2"/>
  <c r="C52" i="2"/>
  <c r="D52" i="2"/>
  <c r="E52" i="2"/>
  <c r="G52" i="2"/>
  <c r="I52" i="2"/>
  <c r="J52" i="2"/>
  <c r="K52" i="2"/>
  <c r="F52" i="2"/>
  <c r="H52" i="2"/>
  <c r="B52" i="10"/>
  <c r="C52" i="10"/>
  <c r="D52" i="10"/>
  <c r="E52" i="10"/>
  <c r="G52" i="10"/>
  <c r="I52" i="10"/>
  <c r="J52" i="10"/>
  <c r="K52" i="10"/>
  <c r="F52" i="10"/>
  <c r="H52" i="10"/>
  <c r="C52" i="11"/>
  <c r="E52" i="11"/>
  <c r="G52" i="11"/>
  <c r="I52" i="11"/>
  <c r="K52" i="11"/>
  <c r="J52" i="11"/>
  <c r="H52" i="11"/>
  <c r="B52" i="11"/>
  <c r="D52" i="11"/>
  <c r="F52" i="11"/>
  <c r="B52" i="12"/>
  <c r="C52" i="12"/>
  <c r="D52" i="12"/>
  <c r="E52" i="12"/>
  <c r="G52" i="12"/>
  <c r="I52" i="12"/>
  <c r="J52" i="12"/>
  <c r="K52" i="12"/>
  <c r="F52" i="12"/>
  <c r="H52" i="12"/>
  <c r="B52" i="13"/>
  <c r="C52" i="13"/>
  <c r="D52" i="13"/>
  <c r="E52" i="13"/>
  <c r="G52" i="13"/>
  <c r="I52" i="13"/>
  <c r="J52" i="13"/>
  <c r="K52" i="13"/>
  <c r="F52" i="13"/>
  <c r="H52" i="13"/>
  <c r="B52" i="14"/>
  <c r="C52" i="14"/>
  <c r="D52" i="14"/>
  <c r="E52" i="14"/>
  <c r="G52" i="14"/>
  <c r="I52" i="14"/>
  <c r="J52" i="14"/>
  <c r="K52" i="14"/>
  <c r="F52" i="14"/>
  <c r="H52" i="14"/>
  <c r="M9" i="1"/>
  <c r="M7" i="1"/>
  <c r="L9" i="1"/>
  <c r="L7" i="1"/>
  <c r="K9" i="1"/>
  <c r="K7" i="1"/>
  <c r="J9" i="1"/>
  <c r="J7" i="1"/>
  <c r="I9" i="1"/>
  <c r="I7" i="1"/>
  <c r="C5" i="1"/>
  <c r="H9" i="1"/>
  <c r="G9" i="1"/>
  <c r="E9" i="1"/>
  <c r="D9" i="1"/>
  <c r="H7" i="1"/>
  <c r="G7" i="1"/>
  <c r="E7" i="1"/>
  <c r="D7" i="1"/>
  <c r="C7" i="1"/>
  <c r="C9" i="1"/>
  <c r="G14" i="1"/>
  <c r="H14" i="1"/>
  <c r="I14" i="1"/>
  <c r="J14" i="1"/>
  <c r="K14" i="1"/>
  <c r="L14" i="1"/>
  <c r="M14" i="1"/>
  <c r="N14" i="1"/>
  <c r="C14" i="1"/>
  <c r="D14" i="1"/>
  <c r="E14" i="1"/>
  <c r="F14" i="1"/>
  <c r="P14" i="1"/>
  <c r="G12" i="1"/>
  <c r="H12" i="1"/>
  <c r="I12" i="1"/>
  <c r="J12" i="1"/>
  <c r="K12" i="1"/>
  <c r="L12" i="1"/>
  <c r="M12" i="1"/>
  <c r="N12" i="1"/>
  <c r="C12" i="1"/>
  <c r="D12" i="1"/>
  <c r="E12" i="1"/>
  <c r="F12" i="1"/>
  <c r="P12" i="1"/>
  <c r="G11" i="1"/>
  <c r="H11" i="1"/>
  <c r="I11" i="1"/>
  <c r="J11" i="1"/>
  <c r="K11" i="1"/>
  <c r="L11" i="1"/>
  <c r="M11" i="1"/>
  <c r="N11" i="1"/>
  <c r="C11" i="1"/>
  <c r="D11" i="1"/>
  <c r="E11" i="1"/>
  <c r="F11" i="1"/>
  <c r="P11" i="1"/>
  <c r="G10" i="1"/>
  <c r="H10" i="1"/>
  <c r="I10" i="1"/>
  <c r="J10" i="1"/>
  <c r="K10" i="1"/>
  <c r="L10" i="1"/>
  <c r="M10" i="1"/>
  <c r="N10" i="1"/>
  <c r="C10" i="1"/>
  <c r="D10" i="1"/>
  <c r="E10" i="1"/>
  <c r="F10" i="1"/>
  <c r="P10" i="1"/>
  <c r="G8" i="1"/>
  <c r="H8" i="1"/>
  <c r="I8" i="1"/>
  <c r="J8" i="1"/>
  <c r="K8" i="1"/>
  <c r="L8" i="1"/>
  <c r="M8" i="1"/>
  <c r="N8" i="1"/>
  <c r="C8" i="1"/>
  <c r="D8" i="1"/>
  <c r="E8" i="1"/>
  <c r="F8" i="1"/>
  <c r="G6" i="1"/>
  <c r="H6" i="1"/>
  <c r="I6" i="1"/>
  <c r="J6" i="1"/>
  <c r="K6" i="1"/>
  <c r="L6" i="1"/>
  <c r="M6" i="1"/>
  <c r="N6" i="1"/>
  <c r="C6" i="1"/>
  <c r="D6" i="1"/>
  <c r="E6" i="1"/>
  <c r="F6" i="1"/>
  <c r="G5" i="1"/>
  <c r="H5" i="1"/>
  <c r="I5" i="1"/>
  <c r="J5" i="1"/>
  <c r="K5" i="1"/>
  <c r="L5" i="1"/>
  <c r="M5" i="1"/>
  <c r="N5" i="1"/>
  <c r="C3" i="1"/>
  <c r="C4" i="1"/>
  <c r="D5" i="1"/>
  <c r="E5" i="1"/>
  <c r="F5" i="1"/>
  <c r="P5" i="1"/>
  <c r="G4" i="1"/>
  <c r="H4" i="1"/>
  <c r="I4" i="1"/>
  <c r="J4" i="1"/>
  <c r="K4" i="1"/>
  <c r="L4" i="1"/>
  <c r="M4" i="1"/>
  <c r="N4" i="1"/>
  <c r="D4" i="1"/>
  <c r="E4" i="1"/>
  <c r="F4" i="1"/>
  <c r="G3" i="1"/>
  <c r="H3" i="1"/>
  <c r="I3" i="1"/>
  <c r="J3" i="1"/>
  <c r="K3" i="1"/>
  <c r="L3" i="1"/>
  <c r="M3" i="1"/>
  <c r="N3" i="1"/>
  <c r="D3" i="1"/>
  <c r="E3" i="1"/>
  <c r="F3" i="1"/>
</calcChain>
</file>

<file path=xl/sharedStrings.xml><?xml version="1.0" encoding="utf-8"?>
<sst xmlns="http://schemas.openxmlformats.org/spreadsheetml/2006/main" count="179" uniqueCount="32">
  <si>
    <t>Juni</t>
  </si>
  <si>
    <t>Juli</t>
  </si>
  <si>
    <t>Augustus</t>
  </si>
  <si>
    <t>September</t>
  </si>
  <si>
    <t>Oktober</t>
  </si>
  <si>
    <t>November</t>
  </si>
  <si>
    <t>December</t>
  </si>
  <si>
    <t>Inkomsten</t>
  </si>
  <si>
    <t>Vaste lasten</t>
  </si>
  <si>
    <t>Benzine</t>
  </si>
  <si>
    <t>Boodschappen</t>
  </si>
  <si>
    <t>Uitjes</t>
  </si>
  <si>
    <t>Sparen</t>
  </si>
  <si>
    <t>Overig</t>
  </si>
  <si>
    <t>Prive</t>
  </si>
  <si>
    <t>Totaal</t>
  </si>
  <si>
    <t>Balans</t>
  </si>
  <si>
    <t>Totaal inkomen</t>
  </si>
  <si>
    <t>Totaal begroot</t>
  </si>
  <si>
    <t>Totaal vaste lasten</t>
  </si>
  <si>
    <t>Januari</t>
  </si>
  <si>
    <t>Februari</t>
  </si>
  <si>
    <t>Maart</t>
  </si>
  <si>
    <t>April</t>
  </si>
  <si>
    <t>Mei</t>
  </si>
  <si>
    <t>Salaris</t>
  </si>
  <si>
    <t>Cadeau's</t>
  </si>
  <si>
    <t>Kleding</t>
  </si>
  <si>
    <t>Inkomen</t>
  </si>
  <si>
    <t>Begroting</t>
  </si>
  <si>
    <t>Zodra je gegevens in gaat vullen verschijnt hier een cirkeldiagram voor nog meer overzicht.</t>
  </si>
  <si>
    <t>Woonlasten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</si>
</sst>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_-"/>
    <numFmt numFmtId="165" formatCode="&quot;€&quot;\ #,##0.00;[Red]&quot;€&quot;\ #,##0.00"/>
    <numFmt numFmtId="166" formatCode="&quot;€&quot;\ #,##0.00"/>
  </numFmts>
  <fonts count="9" x14ac:knownFonts="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scheme val="minor"/>
    </font>
    <font>
      <sz val="12"/>
      <color rgb="FF000000"/>
      <name val="Calibri"/>
      <family val="2"/>
      <charset val="136"/>
      <scheme val="minor"/>
    </font>
    <font>
      <sz val="18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16" fontId="2" fillId="0" borderId="0" xfId="0" applyNumberFormat="1" applyFont="1"/>
    <xf numFmtId="165" fontId="2" fillId="0" borderId="0" xfId="0" applyNumberFormat="1" applyFont="1"/>
    <xf numFmtId="166" fontId="0" fillId="0" borderId="0" xfId="0" applyNumberFormat="1"/>
    <xf numFmtId="166" fontId="2" fillId="0" borderId="0" xfId="0" applyNumberFormat="1" applyFont="1"/>
    <xf numFmtId="165" fontId="0" fillId="0" borderId="0" xfId="0" applyNumberFormat="1" applyFont="1"/>
    <xf numFmtId="0" fontId="0" fillId="0" borderId="0" xfId="0" applyFont="1"/>
    <xf numFmtId="9" fontId="2" fillId="0" borderId="0" xfId="17" applyFont="1"/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/>
    <xf numFmtId="165" fontId="7" fillId="0" borderId="0" xfId="0" applyNumberFormat="1" applyFont="1"/>
    <xf numFmtId="0" fontId="8" fillId="0" borderId="1" xfId="0" applyFont="1" applyBorder="1"/>
    <xf numFmtId="0" fontId="0" fillId="0" borderId="2" xfId="0" applyBorder="1"/>
    <xf numFmtId="0" fontId="0" fillId="0" borderId="3" xfId="0" applyBorder="1"/>
  </cellXfs>
  <cellStyles count="72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Normaal" xfId="0" builtinId="0"/>
    <cellStyle name="Procent" xfId="17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Overzicht uitgaven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Samenvatting!$B$4:$B$12</c:f>
              <c:strCache>
                <c:ptCount val="9"/>
                <c:pt idx="0">
                  <c:v>Vaste lasten</c:v>
                </c:pt>
                <c:pt idx="1">
                  <c:v>Benzine</c:v>
                </c:pt>
                <c:pt idx="2">
                  <c:v>Boodschappen</c:v>
                </c:pt>
                <c:pt idx="3">
                  <c:v>Cadeau's</c:v>
                </c:pt>
                <c:pt idx="4">
                  <c:v>Uitjes</c:v>
                </c:pt>
                <c:pt idx="5">
                  <c:v>Kleding</c:v>
                </c:pt>
                <c:pt idx="6">
                  <c:v>Prive</c:v>
                </c:pt>
                <c:pt idx="7">
                  <c:v>Sparen</c:v>
                </c:pt>
                <c:pt idx="8">
                  <c:v>Overig</c:v>
                </c:pt>
              </c:strCache>
            </c:strRef>
          </c:cat>
          <c:val>
            <c:numRef>
              <c:f>Samenvatting!$P$4:$P$12</c:f>
              <c:numCache>
                <c:formatCode>"€"\ #,##0.00;[Red]"€"\ #,##0.00</c:formatCode>
                <c:ptCount val="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Balans</c:v>
          </c:tx>
          <c:marker>
            <c:symbol val="none"/>
          </c:marker>
          <c:cat>
            <c:strRef>
              <c:f>Samenvatting!$C$2:$N$2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Maart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Augustus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Samenvatting!$C$14:$N$14</c:f>
              <c:numCache>
                <c:formatCode>"€"\ #,##0.00;[Red]"€"\ 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1368328"/>
        <c:axId val="1831303624"/>
      </c:lineChart>
      <c:catAx>
        <c:axId val="1831368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31303624"/>
        <c:crosses val="autoZero"/>
        <c:auto val="1"/>
        <c:lblAlgn val="ctr"/>
        <c:lblOffset val="100"/>
        <c:noMultiLvlLbl val="0"/>
      </c:catAx>
      <c:valAx>
        <c:axId val="1831303624"/>
        <c:scaling>
          <c:orientation val="minMax"/>
        </c:scaling>
        <c:delete val="0"/>
        <c:axPos val="l"/>
        <c:majorGridlines/>
        <c:numFmt formatCode="&quot;€&quot;\ #,##0.00;[Red]&quot;€&quot;\ #,##0.00" sourceLinked="1"/>
        <c:majorTickMark val="out"/>
        <c:minorTickMark val="none"/>
        <c:tickLblPos val="nextTo"/>
        <c:crossAx val="1831368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25400</xdr:rowOff>
    </xdr:from>
    <xdr:to>
      <xdr:col>7</xdr:col>
      <xdr:colOff>622300</xdr:colOff>
      <xdr:row>36</xdr:row>
      <xdr:rowOff>152400</xdr:rowOff>
    </xdr:to>
    <xdr:graphicFrame macro="">
      <xdr:nvGraphicFramePr>
        <xdr:cNvPr id="4" name="Grafiek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16</xdr:row>
      <xdr:rowOff>127000</xdr:rowOff>
    </xdr:from>
    <xdr:to>
      <xdr:col>15</xdr:col>
      <xdr:colOff>114300</xdr:colOff>
      <xdr:row>37</xdr:row>
      <xdr:rowOff>25400</xdr:rowOff>
    </xdr:to>
    <xdr:graphicFrame macro="">
      <xdr:nvGraphicFramePr>
        <xdr:cNvPr id="5" name="Grafiek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workbookViewId="0">
      <selection activeCell="H3" sqref="H3"/>
    </sheetView>
  </sheetViews>
  <sheetFormatPr baseColWidth="10" defaultRowHeight="15" x14ac:dyDescent="0"/>
  <cols>
    <col min="2" max="2" width="15.83203125" customWidth="1"/>
    <col min="3" max="3" width="10.83203125" style="4"/>
    <col min="5" max="5" width="16.83203125" customWidth="1"/>
    <col min="6" max="6" width="10.83203125" style="4"/>
    <col min="8" max="8" width="15.33203125" customWidth="1"/>
    <col min="9" max="9" width="10.83203125" style="1"/>
  </cols>
  <sheetData>
    <row r="1" spans="2:9" s="12" customFormat="1" ht="60" customHeight="1">
      <c r="B1" s="12" t="s">
        <v>28</v>
      </c>
      <c r="C1" s="13"/>
      <c r="E1" s="12" t="s">
        <v>8</v>
      </c>
      <c r="F1" s="13"/>
      <c r="H1" s="12" t="s">
        <v>29</v>
      </c>
      <c r="I1" s="14"/>
    </row>
    <row r="3" spans="2:9">
      <c r="B3" t="s">
        <v>25</v>
      </c>
      <c r="E3" t="s">
        <v>31</v>
      </c>
      <c r="H3" t="s">
        <v>10</v>
      </c>
    </row>
    <row r="6" spans="2:9">
      <c r="B6" s="2" t="s">
        <v>17</v>
      </c>
      <c r="C6" s="6">
        <f>C2+C4+C3</f>
        <v>0</v>
      </c>
      <c r="H6" s="2" t="s">
        <v>18</v>
      </c>
      <c r="I6" s="3">
        <f>I2+I3+I4</f>
        <v>0</v>
      </c>
    </row>
    <row r="19" spans="2:6">
      <c r="E19" s="2" t="s">
        <v>19</v>
      </c>
      <c r="F19" s="6">
        <f>F2+F3+F5+F6+F7+F8+F9+F10+F11+F12+F13+F14+F15+F16+F17</f>
        <v>0</v>
      </c>
    </row>
    <row r="28" spans="2:6" ht="23">
      <c r="B28" s="12" t="s">
        <v>16</v>
      </c>
      <c r="C28" s="6">
        <f>SUM(C6-F19-I6)</f>
        <v>0</v>
      </c>
    </row>
  </sheetData>
  <phoneticPr fontId="5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1.83203125" style="2" customWidth="1"/>
    <col min="5" max="5" width="13.1640625" customWidth="1"/>
  </cols>
  <sheetData>
    <row r="1" spans="1:11" ht="60" customHeight="1"/>
    <row r="2" spans="1:11" s="2" customFormat="1">
      <c r="B2" s="3" t="s">
        <v>7</v>
      </c>
      <c r="C2" s="3" t="s">
        <v>8</v>
      </c>
      <c r="D2" s="3" t="s">
        <v>9</v>
      </c>
      <c r="E2" s="3" t="s">
        <v>10</v>
      </c>
      <c r="F2" s="3" t="s">
        <v>26</v>
      </c>
      <c r="G2" s="3" t="s">
        <v>11</v>
      </c>
      <c r="H2" s="3" t="s">
        <v>27</v>
      </c>
      <c r="I2" s="3" t="s">
        <v>14</v>
      </c>
      <c r="J2" s="3" t="s">
        <v>12</v>
      </c>
      <c r="K2" s="3" t="s">
        <v>13</v>
      </c>
    </row>
    <row r="3" spans="1:11">
      <c r="A3" s="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2:1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2" t="s">
        <v>15</v>
      </c>
      <c r="B52" s="1">
        <f>SUM(B3:B51)</f>
        <v>0</v>
      </c>
      <c r="C52" s="1">
        <f>SUM(C3:C51)</f>
        <v>0</v>
      </c>
      <c r="D52" s="1">
        <f>SUM(D3:D51)</f>
        <v>0</v>
      </c>
      <c r="E52" s="1">
        <f>SUM(E3:E51)</f>
        <v>0</v>
      </c>
      <c r="F52" s="1">
        <f>SUM(F3:F51)</f>
        <v>0</v>
      </c>
      <c r="G52" s="1">
        <f>SUM(G3:G51)</f>
        <v>0</v>
      </c>
      <c r="H52" s="1">
        <f>SUM(H3:H51)</f>
        <v>0</v>
      </c>
      <c r="I52" s="1">
        <f>SUM(I3:I51)</f>
        <v>0</v>
      </c>
      <c r="J52" s="1">
        <f>SUM(J3:J51)</f>
        <v>0</v>
      </c>
      <c r="K52" s="1">
        <f>SUM(K3:K51)</f>
        <v>0</v>
      </c>
    </row>
    <row r="53" spans="1:11">
      <c r="A53" s="2" t="s">
        <v>16</v>
      </c>
      <c r="B53" s="1">
        <f>B52-C52-D52-E52-G52-I52-J52-K52-F52-H52</f>
        <v>0</v>
      </c>
      <c r="C53" s="1"/>
      <c r="D53" s="1"/>
      <c r="E53" s="1"/>
      <c r="F53" s="1"/>
      <c r="G53" s="1"/>
      <c r="H53" s="1"/>
      <c r="I53" s="1"/>
      <c r="J53" s="1"/>
      <c r="K53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2" style="2" customWidth="1"/>
    <col min="5" max="5" width="13.33203125" customWidth="1"/>
  </cols>
  <sheetData>
    <row r="1" spans="1:11" ht="60" customHeight="1"/>
    <row r="2" spans="1:11" s="2" customFormat="1">
      <c r="B2" s="3" t="s">
        <v>7</v>
      </c>
      <c r="C2" s="3" t="s">
        <v>8</v>
      </c>
      <c r="D2" s="3" t="s">
        <v>9</v>
      </c>
      <c r="E2" s="3" t="s">
        <v>10</v>
      </c>
      <c r="F2" s="3" t="s">
        <v>26</v>
      </c>
      <c r="G2" s="3" t="s">
        <v>11</v>
      </c>
      <c r="H2" s="3" t="s">
        <v>27</v>
      </c>
      <c r="I2" s="3" t="s">
        <v>14</v>
      </c>
      <c r="J2" s="3" t="s">
        <v>12</v>
      </c>
      <c r="K2" s="3" t="s">
        <v>13</v>
      </c>
    </row>
    <row r="3" spans="1:11">
      <c r="A3" s="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2:1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2" t="s">
        <v>15</v>
      </c>
      <c r="B52" s="1">
        <f>SUM(B3:B51)</f>
        <v>0</v>
      </c>
      <c r="C52" s="1">
        <f>SUM(C3:C51)</f>
        <v>0</v>
      </c>
      <c r="D52" s="1">
        <f>SUM(D3:D51)</f>
        <v>0</v>
      </c>
      <c r="E52" s="1">
        <f>SUM(E3:E51)</f>
        <v>0</v>
      </c>
      <c r="F52" s="1">
        <f>SUM(F3:F51)</f>
        <v>0</v>
      </c>
      <c r="G52" s="1">
        <f>SUM(G3:G51)</f>
        <v>0</v>
      </c>
      <c r="H52" s="1">
        <f>SUM(H3:H51)</f>
        <v>0</v>
      </c>
      <c r="I52" s="1">
        <f>SUM(I3:I51)</f>
        <v>0</v>
      </c>
      <c r="J52" s="1">
        <f>SUM(J3:J51)</f>
        <v>0</v>
      </c>
      <c r="K52" s="1">
        <f>SUM(K3:K51)</f>
        <v>0</v>
      </c>
    </row>
    <row r="53" spans="1:11">
      <c r="A53" s="2" t="s">
        <v>16</v>
      </c>
      <c r="B53" s="1">
        <f>B52-C52-D52-E52-G52-I52-J52-K52-F52-H52</f>
        <v>0</v>
      </c>
      <c r="C53" s="1"/>
      <c r="D53" s="1"/>
      <c r="E53" s="1"/>
      <c r="F53" s="1"/>
      <c r="G53" s="1"/>
      <c r="H53" s="1"/>
      <c r="I53" s="1"/>
      <c r="J53" s="1"/>
      <c r="K53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1.83203125" style="2" customWidth="1"/>
    <col min="5" max="5" width="13.5" customWidth="1"/>
  </cols>
  <sheetData>
    <row r="1" spans="1:11" ht="60" customHeight="1"/>
    <row r="2" spans="1:11" s="2" customFormat="1">
      <c r="B2" s="3" t="s">
        <v>7</v>
      </c>
      <c r="C2" s="3" t="s">
        <v>8</v>
      </c>
      <c r="D2" s="3" t="s">
        <v>9</v>
      </c>
      <c r="E2" s="3" t="s">
        <v>10</v>
      </c>
      <c r="F2" s="3" t="s">
        <v>26</v>
      </c>
      <c r="G2" s="3" t="s">
        <v>11</v>
      </c>
      <c r="H2" s="3" t="s">
        <v>27</v>
      </c>
      <c r="I2" s="3" t="s">
        <v>14</v>
      </c>
      <c r="J2" s="3" t="s">
        <v>12</v>
      </c>
      <c r="K2" s="3" t="s">
        <v>13</v>
      </c>
    </row>
    <row r="3" spans="1:11">
      <c r="A3" s="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2:1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2" t="s">
        <v>15</v>
      </c>
      <c r="B52" s="1">
        <f>SUM(B3:B51)</f>
        <v>0</v>
      </c>
      <c r="C52" s="1">
        <f>SUM(C3:C51)</f>
        <v>0</v>
      </c>
      <c r="D52" s="1">
        <f>SUM(D3:D51)</f>
        <v>0</v>
      </c>
      <c r="E52" s="1">
        <f>SUM(E3:E51)</f>
        <v>0</v>
      </c>
      <c r="F52" s="1">
        <f>SUM(F3:F51)</f>
        <v>0</v>
      </c>
      <c r="G52" s="1">
        <f>SUM(G3:G51)</f>
        <v>0</v>
      </c>
      <c r="H52" s="1">
        <f>SUM(H3:H51)</f>
        <v>0</v>
      </c>
      <c r="I52" s="1">
        <f>SUM(I3:I51)</f>
        <v>0</v>
      </c>
      <c r="J52" s="1">
        <f>SUM(J3:J51)</f>
        <v>0</v>
      </c>
      <c r="K52" s="1">
        <f>SUM(K3:K51)</f>
        <v>0</v>
      </c>
    </row>
    <row r="53" spans="1:11">
      <c r="A53" s="2" t="s">
        <v>16</v>
      </c>
      <c r="B53" s="1">
        <f>B52-C52-D52-E52-G52-I52-J52-K52-F52-H52</f>
        <v>0</v>
      </c>
      <c r="C53" s="1"/>
      <c r="D53" s="1"/>
      <c r="E53" s="1"/>
      <c r="F53" s="1"/>
      <c r="G53" s="1"/>
      <c r="H53" s="1"/>
      <c r="I53" s="1"/>
      <c r="J53" s="1"/>
      <c r="K53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1.6640625" style="8" customWidth="1"/>
    <col min="2" max="4" width="10.83203125" style="7"/>
    <col min="5" max="5" width="13.5" style="7" customWidth="1"/>
    <col min="6" max="11" width="10.83203125" style="7"/>
  </cols>
  <sheetData>
    <row r="1" spans="1:11" ht="60" customHeight="1"/>
    <row r="2" spans="1:11" s="2" customFormat="1">
      <c r="A2" s="8"/>
      <c r="B2" s="8" t="s">
        <v>7</v>
      </c>
      <c r="C2" s="8" t="s">
        <v>8</v>
      </c>
      <c r="D2" s="8" t="s">
        <v>9</v>
      </c>
      <c r="E2" s="8" t="s">
        <v>10</v>
      </c>
      <c r="F2" s="8" t="s">
        <v>26</v>
      </c>
      <c r="G2" s="8" t="s">
        <v>11</v>
      </c>
      <c r="H2" s="8" t="s">
        <v>27</v>
      </c>
      <c r="I2" s="8" t="s">
        <v>14</v>
      </c>
      <c r="J2" s="8" t="s">
        <v>12</v>
      </c>
      <c r="K2" s="8" t="s">
        <v>13</v>
      </c>
    </row>
    <row r="49" spans="1:11">
      <c r="A49" s="11"/>
    </row>
    <row r="52" spans="1:11">
      <c r="A52" s="8" t="s">
        <v>15</v>
      </c>
      <c r="B52" s="7">
        <f>SUM(B3:B51)</f>
        <v>0</v>
      </c>
      <c r="C52" s="7">
        <f>SUM(C3:C51)</f>
        <v>0</v>
      </c>
      <c r="D52" s="7">
        <f>SUM(D3:D51)</f>
        <v>0</v>
      </c>
      <c r="E52" s="7">
        <f>SUM(E3:E51)</f>
        <v>0</v>
      </c>
      <c r="F52" s="7">
        <f>SUM(F3:F51)</f>
        <v>0</v>
      </c>
      <c r="G52" s="7">
        <f>SUM(G3:G51)</f>
        <v>0</v>
      </c>
      <c r="H52" s="7">
        <f>SUM(H3:H51)</f>
        <v>0</v>
      </c>
      <c r="I52" s="7">
        <f>SUM(I3:I51)</f>
        <v>0</v>
      </c>
      <c r="J52" s="7">
        <f>SUM(J3:J51)</f>
        <v>0</v>
      </c>
      <c r="K52" s="7">
        <f>SUM(K3:K51)</f>
        <v>0</v>
      </c>
    </row>
    <row r="53" spans="1:11">
      <c r="A53" s="8" t="s">
        <v>16</v>
      </c>
      <c r="B53" s="7">
        <f>B52-C52-D52-E52-G52-I52-J52-K52-F52-H52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1.5" style="2" customWidth="1"/>
    <col min="5" max="5" width="13.1640625" customWidth="1"/>
  </cols>
  <sheetData>
    <row r="1" spans="1:11" ht="60" customHeight="1"/>
    <row r="2" spans="1:11" s="2" customFormat="1">
      <c r="B2" s="3" t="s">
        <v>7</v>
      </c>
      <c r="C2" s="3" t="s">
        <v>8</v>
      </c>
      <c r="D2" s="3" t="s">
        <v>9</v>
      </c>
      <c r="E2" s="3" t="s">
        <v>10</v>
      </c>
      <c r="F2" s="3" t="s">
        <v>26</v>
      </c>
      <c r="G2" s="3" t="s">
        <v>11</v>
      </c>
      <c r="H2" s="3" t="s">
        <v>27</v>
      </c>
      <c r="I2" s="3" t="s">
        <v>14</v>
      </c>
      <c r="J2" s="3" t="s">
        <v>12</v>
      </c>
      <c r="K2" s="3" t="s">
        <v>13</v>
      </c>
    </row>
    <row r="3" spans="1:11">
      <c r="A3" s="8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>
      <c r="A4" s="8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2:1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2" t="s">
        <v>15</v>
      </c>
      <c r="B52" s="1">
        <f>SUM(B3:B51)</f>
        <v>0</v>
      </c>
      <c r="C52" s="1">
        <f>SUM(C3:C51)</f>
        <v>0</v>
      </c>
      <c r="D52" s="1">
        <f>SUM(D3:D51)</f>
        <v>0</v>
      </c>
      <c r="E52" s="1">
        <f>SUM(E3:E51)</f>
        <v>0</v>
      </c>
      <c r="F52" s="1">
        <f>SUM(F3:F51)</f>
        <v>0</v>
      </c>
      <c r="G52" s="1">
        <f>SUM(G3:G51)</f>
        <v>0</v>
      </c>
      <c r="H52" s="1">
        <f>SUM(H3:H51)</f>
        <v>0</v>
      </c>
      <c r="I52" s="1">
        <f>SUM(I3:I51)</f>
        <v>0</v>
      </c>
      <c r="J52" s="1">
        <f>SUM(J3:J51)</f>
        <v>0</v>
      </c>
      <c r="K52" s="1">
        <f>SUM(K3:K51)</f>
        <v>0</v>
      </c>
    </row>
    <row r="53" spans="1:11">
      <c r="A53" s="2" t="s">
        <v>16</v>
      </c>
      <c r="B53" s="1">
        <f>B52-C52-D52-E52-G52-I52-J52-K52-F52-H52</f>
        <v>0</v>
      </c>
      <c r="C53" s="1"/>
      <c r="D53" s="1"/>
      <c r="E53" s="1"/>
      <c r="F53" s="1"/>
      <c r="G53" s="1"/>
      <c r="H53" s="1"/>
      <c r="I53" s="1"/>
      <c r="J53" s="1"/>
      <c r="K53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tabSelected="1" workbookViewId="0">
      <selection activeCell="Q18" sqref="Q18"/>
    </sheetView>
  </sheetViews>
  <sheetFormatPr baseColWidth="10" defaultRowHeight="15" x14ac:dyDescent="0"/>
  <cols>
    <col min="2" max="2" width="21.83203125" style="2" customWidth="1"/>
    <col min="3" max="7" width="11" style="2" customWidth="1"/>
    <col min="8" max="8" width="11" style="1" customWidth="1"/>
  </cols>
  <sheetData>
    <row r="1" spans="2:16" ht="32" customHeight="1"/>
    <row r="2" spans="2:16" s="2" customFormat="1">
      <c r="C2" s="2" t="s">
        <v>20</v>
      </c>
      <c r="D2" s="2" t="s">
        <v>21</v>
      </c>
      <c r="E2" s="2" t="s">
        <v>22</v>
      </c>
      <c r="F2" s="2" t="s">
        <v>23</v>
      </c>
      <c r="G2" s="2" t="s">
        <v>24</v>
      </c>
      <c r="H2" s="3" t="s">
        <v>0</v>
      </c>
      <c r="I2" s="2" t="s">
        <v>1</v>
      </c>
      <c r="J2" s="2" t="s">
        <v>2</v>
      </c>
      <c r="K2" s="2" t="s">
        <v>3</v>
      </c>
      <c r="L2" s="2" t="s">
        <v>4</v>
      </c>
      <c r="M2" s="2" t="s">
        <v>5</v>
      </c>
      <c r="N2" s="2" t="s">
        <v>6</v>
      </c>
      <c r="P2" s="2" t="s">
        <v>15</v>
      </c>
    </row>
    <row r="3" spans="2:16" s="4" customFormat="1">
      <c r="B3" s="6" t="s">
        <v>7</v>
      </c>
      <c r="C3" s="9">
        <f>januari!B52</f>
        <v>0</v>
      </c>
      <c r="D3" s="9">
        <f>februari!B52</f>
        <v>0</v>
      </c>
      <c r="E3" s="9">
        <f>maart!B52</f>
        <v>0</v>
      </c>
      <c r="F3" s="9">
        <f>april!B52</f>
        <v>0</v>
      </c>
      <c r="G3" s="9">
        <f>mei!B52</f>
        <v>0</v>
      </c>
      <c r="H3" s="4">
        <f>SUM(juni!B52+Samenvatting!H28)</f>
        <v>0</v>
      </c>
      <c r="I3" s="4">
        <f>SUM(juli!B52+Samenvatting!B63)</f>
        <v>0</v>
      </c>
      <c r="J3" s="4">
        <f>SUM(augustus!B52+Samenvatting!B49)</f>
        <v>0</v>
      </c>
      <c r="K3" s="4">
        <f>SUM(september!B52)</f>
        <v>0</v>
      </c>
      <c r="L3" s="4">
        <f>oktober!B52</f>
        <v>0</v>
      </c>
      <c r="M3" s="4">
        <f>november!B52</f>
        <v>0</v>
      </c>
      <c r="N3" s="4">
        <f>december!B52</f>
        <v>0</v>
      </c>
      <c r="P3" s="15">
        <f>SUM(C3:N3)</f>
        <v>0</v>
      </c>
    </row>
    <row r="4" spans="2:16" s="4" customFormat="1">
      <c r="B4" s="6" t="s">
        <v>8</v>
      </c>
      <c r="C4" s="9">
        <f>januari!C52</f>
        <v>0</v>
      </c>
      <c r="D4" s="9">
        <f>februari!C52</f>
        <v>0</v>
      </c>
      <c r="E4" s="9">
        <f>maart!C52</f>
        <v>0</v>
      </c>
      <c r="F4" s="9">
        <f>april!C52</f>
        <v>0</v>
      </c>
      <c r="G4" s="9">
        <f>mei!C52</f>
        <v>0</v>
      </c>
      <c r="H4" s="4">
        <f>SUM(juni!C52)</f>
        <v>0</v>
      </c>
      <c r="I4" s="4">
        <f>SUM(juli!C52+Samenvatting!H63)</f>
        <v>0</v>
      </c>
      <c r="J4" s="4">
        <f>SUM(augustus!C52)</f>
        <v>0</v>
      </c>
      <c r="K4" s="4">
        <f>SUM(september!C52)</f>
        <v>0</v>
      </c>
      <c r="L4" s="4">
        <f>oktober!C52</f>
        <v>0</v>
      </c>
      <c r="M4" s="4">
        <f>november!C52</f>
        <v>0</v>
      </c>
      <c r="N4" s="4">
        <f>SUM(december!C52)</f>
        <v>0</v>
      </c>
      <c r="P4" s="4">
        <f>SUM(C4:N4)</f>
        <v>0</v>
      </c>
    </row>
    <row r="5" spans="2:16" s="4" customFormat="1">
      <c r="B5" s="6" t="s">
        <v>9</v>
      </c>
      <c r="C5" s="9">
        <f>januari!D52</f>
        <v>0</v>
      </c>
      <c r="D5" s="9">
        <f>februari!D52</f>
        <v>0</v>
      </c>
      <c r="E5" s="9">
        <f>maart!D52</f>
        <v>0</v>
      </c>
      <c r="F5" s="9">
        <f>april!D52</f>
        <v>0</v>
      </c>
      <c r="G5" s="9">
        <f>mei!D52</f>
        <v>0</v>
      </c>
      <c r="H5" s="4">
        <f>SUM(juni!D52)</f>
        <v>0</v>
      </c>
      <c r="I5" s="4">
        <f>SUM(juli!D52+Samenvatting!I63)</f>
        <v>0</v>
      </c>
      <c r="J5" s="4">
        <f>SUM(augustus!D52)</f>
        <v>0</v>
      </c>
      <c r="K5" s="4">
        <f>SUM(september!D52)</f>
        <v>0</v>
      </c>
      <c r="L5" s="4">
        <f>oktober!D52</f>
        <v>0</v>
      </c>
      <c r="M5" s="4">
        <f>november!D52</f>
        <v>0</v>
      </c>
      <c r="N5" s="4">
        <f>SUM(december!D52)</f>
        <v>0</v>
      </c>
      <c r="P5" s="4">
        <f t="shared" ref="P3:P12" si="0">SUM(C5:N5)</f>
        <v>0</v>
      </c>
    </row>
    <row r="6" spans="2:16" s="4" customFormat="1">
      <c r="B6" s="6" t="s">
        <v>10</v>
      </c>
      <c r="C6" s="9">
        <f>januari!E52</f>
        <v>0</v>
      </c>
      <c r="D6" s="9">
        <f>februari!E52</f>
        <v>0</v>
      </c>
      <c r="E6" s="9">
        <f>maart!E52</f>
        <v>0</v>
      </c>
      <c r="F6" s="9">
        <f>april!E52</f>
        <v>0</v>
      </c>
      <c r="G6" s="9">
        <f>mei!E52</f>
        <v>0</v>
      </c>
      <c r="H6" s="4">
        <f>SUM(juni!E52)</f>
        <v>0</v>
      </c>
      <c r="I6" s="4">
        <f>SUM(juli!E52+Samenvatting!J63)</f>
        <v>0</v>
      </c>
      <c r="J6" s="4">
        <f>SUM(augustus!E52)</f>
        <v>0</v>
      </c>
      <c r="K6" s="4">
        <f>SUM(september!E52)</f>
        <v>0</v>
      </c>
      <c r="L6" s="4">
        <f>oktober!E52</f>
        <v>0</v>
      </c>
      <c r="M6" s="4">
        <f>november!E52</f>
        <v>0</v>
      </c>
      <c r="N6" s="4">
        <f>SUM(december!E52)</f>
        <v>0</v>
      </c>
      <c r="P6" s="15">
        <f>SUM(C6:N6)</f>
        <v>0</v>
      </c>
    </row>
    <row r="7" spans="2:16" s="4" customFormat="1">
      <c r="B7" s="6" t="s">
        <v>26</v>
      </c>
      <c r="C7" s="9">
        <f>januari!F52</f>
        <v>0</v>
      </c>
      <c r="D7" s="9">
        <f>februari!F52</f>
        <v>0</v>
      </c>
      <c r="E7" s="9">
        <f>maart!F52</f>
        <v>0</v>
      </c>
      <c r="F7" s="9">
        <f>april!F52</f>
        <v>0</v>
      </c>
      <c r="G7" s="9">
        <f>mei!F52</f>
        <v>0</v>
      </c>
      <c r="H7" s="4">
        <f>juni!F52</f>
        <v>0</v>
      </c>
      <c r="I7" s="4">
        <f>juli!F52</f>
        <v>0</v>
      </c>
      <c r="J7" s="4">
        <f>augustus!F52</f>
        <v>0</v>
      </c>
      <c r="K7" s="4">
        <f>september!F52</f>
        <v>0</v>
      </c>
      <c r="L7" s="4">
        <f>oktober!F52</f>
        <v>0</v>
      </c>
      <c r="M7" s="4">
        <f>november!F52</f>
        <v>0</v>
      </c>
      <c r="N7" s="4">
        <f>december!F52</f>
        <v>0</v>
      </c>
      <c r="P7" s="4">
        <f>SUM(C7:N7)</f>
        <v>0</v>
      </c>
    </row>
    <row r="8" spans="2:16" s="4" customFormat="1">
      <c r="B8" s="6" t="s">
        <v>11</v>
      </c>
      <c r="C8" s="9">
        <f>januari!G52</f>
        <v>0</v>
      </c>
      <c r="D8" s="9">
        <f>februari!G52</f>
        <v>0</v>
      </c>
      <c r="E8" s="9">
        <f>maart!G52</f>
        <v>0</v>
      </c>
      <c r="F8" s="9">
        <f>april!G52</f>
        <v>0</v>
      </c>
      <c r="G8" s="9">
        <f>mei!G52</f>
        <v>0</v>
      </c>
      <c r="H8" s="4">
        <f>SUM(juni!G52)</f>
        <v>0</v>
      </c>
      <c r="I8" s="4">
        <f>SUM(juli!G52)</f>
        <v>0</v>
      </c>
      <c r="J8" s="4">
        <f>SUM(augustus!G52)</f>
        <v>0</v>
      </c>
      <c r="K8" s="4">
        <f>SUM(september!G52)</f>
        <v>0</v>
      </c>
      <c r="L8" s="4">
        <f>oktober!G52</f>
        <v>0</v>
      </c>
      <c r="M8" s="4">
        <f>november!G52</f>
        <v>0</v>
      </c>
      <c r="N8" s="4">
        <f>SUM(december!G52)</f>
        <v>0</v>
      </c>
      <c r="P8" s="15">
        <f>SUM(C8:N8)</f>
        <v>0</v>
      </c>
    </row>
    <row r="9" spans="2:16" s="4" customFormat="1">
      <c r="B9" s="6" t="s">
        <v>27</v>
      </c>
      <c r="C9" s="9">
        <f>januari!H52</f>
        <v>0</v>
      </c>
      <c r="D9" s="9">
        <f>februari!H52</f>
        <v>0</v>
      </c>
      <c r="E9" s="9">
        <f>maart!H52</f>
        <v>0</v>
      </c>
      <c r="F9" s="9">
        <f>april!H52</f>
        <v>0</v>
      </c>
      <c r="G9" s="9">
        <f>mei!H52</f>
        <v>0</v>
      </c>
      <c r="H9" s="4">
        <f>juni!H52</f>
        <v>0</v>
      </c>
      <c r="I9" s="4">
        <f>juli!H52</f>
        <v>0</v>
      </c>
      <c r="J9" s="4">
        <f>augustus!H52</f>
        <v>0</v>
      </c>
      <c r="K9" s="4">
        <f>september!H52</f>
        <v>0</v>
      </c>
      <c r="L9" s="4">
        <f>oktober!H52</f>
        <v>0</v>
      </c>
      <c r="M9" s="4">
        <f>november!H52</f>
        <v>0</v>
      </c>
      <c r="N9" s="4">
        <f>december!H52</f>
        <v>0</v>
      </c>
      <c r="P9" s="4">
        <f>SUM(C9:N9)</f>
        <v>0</v>
      </c>
    </row>
    <row r="10" spans="2:16" s="4" customFormat="1">
      <c r="B10" s="6" t="s">
        <v>14</v>
      </c>
      <c r="C10" s="9">
        <f>januari!I52</f>
        <v>0</v>
      </c>
      <c r="D10" s="9">
        <f>februari!I52</f>
        <v>0</v>
      </c>
      <c r="E10" s="9">
        <f>maart!I52</f>
        <v>0</v>
      </c>
      <c r="F10" s="9">
        <f>april!I52</f>
        <v>0</v>
      </c>
      <c r="G10" s="9">
        <f>mei!I52</f>
        <v>0</v>
      </c>
      <c r="H10" s="4">
        <f>SUM(juni!I52)</f>
        <v>0</v>
      </c>
      <c r="I10" s="4">
        <f>SUM(juli!I52)</f>
        <v>0</v>
      </c>
      <c r="J10" s="4">
        <f>SUM(augustus!I52)</f>
        <v>0</v>
      </c>
      <c r="K10" s="4">
        <f>SUM(september!I52)</f>
        <v>0</v>
      </c>
      <c r="L10" s="4">
        <f>oktober!I52</f>
        <v>0</v>
      </c>
      <c r="M10" s="4">
        <f>november!I52</f>
        <v>0</v>
      </c>
      <c r="N10" s="4">
        <f>SUM(december!I52)</f>
        <v>0</v>
      </c>
      <c r="P10" s="4">
        <f t="shared" si="0"/>
        <v>0</v>
      </c>
    </row>
    <row r="11" spans="2:16" s="4" customFormat="1">
      <c r="B11" s="6" t="s">
        <v>12</v>
      </c>
      <c r="C11" s="9">
        <f>januari!J52</f>
        <v>0</v>
      </c>
      <c r="D11" s="9">
        <f>februari!J52</f>
        <v>0</v>
      </c>
      <c r="E11" s="9">
        <f>maart!J52</f>
        <v>0</v>
      </c>
      <c r="F11" s="9">
        <f>april!J52</f>
        <v>0</v>
      </c>
      <c r="G11" s="9">
        <f>mei!J52</f>
        <v>0</v>
      </c>
      <c r="H11" s="4">
        <f>SUM(juni!J52)</f>
        <v>0</v>
      </c>
      <c r="I11" s="4">
        <f>SUM(juli!J52)</f>
        <v>0</v>
      </c>
      <c r="J11" s="4">
        <f>SUM(augustus!J52)</f>
        <v>0</v>
      </c>
      <c r="K11" s="4">
        <f>SUM(september!J52)</f>
        <v>0</v>
      </c>
      <c r="L11" s="4">
        <f>oktober!J52</f>
        <v>0</v>
      </c>
      <c r="M11" s="4">
        <f>november!J52</f>
        <v>0</v>
      </c>
      <c r="N11" s="4">
        <f>SUM(december!J52)</f>
        <v>0</v>
      </c>
      <c r="P11" s="4">
        <f t="shared" si="0"/>
        <v>0</v>
      </c>
    </row>
    <row r="12" spans="2:16" s="4" customFormat="1">
      <c r="B12" s="6" t="s">
        <v>13</v>
      </c>
      <c r="C12" s="9">
        <f>januari!K52</f>
        <v>0</v>
      </c>
      <c r="D12" s="9">
        <f>februari!K52</f>
        <v>0</v>
      </c>
      <c r="E12" s="9">
        <f>maart!K52</f>
        <v>0</v>
      </c>
      <c r="F12" s="9">
        <f>april!K52</f>
        <v>0</v>
      </c>
      <c r="G12" s="9">
        <f>mei!K52</f>
        <v>0</v>
      </c>
      <c r="H12" s="4">
        <f>SUM(juni!K52)</f>
        <v>0</v>
      </c>
      <c r="I12" s="4">
        <f>SUM(juli!K52)</f>
        <v>0</v>
      </c>
      <c r="J12" s="4">
        <f>SUM(augustus!K52)</f>
        <v>0</v>
      </c>
      <c r="K12" s="4">
        <f>SUM(september!K52)</f>
        <v>0</v>
      </c>
      <c r="L12" s="4">
        <f>oktober!K52</f>
        <v>0</v>
      </c>
      <c r="M12" s="4">
        <f>november!K52</f>
        <v>0</v>
      </c>
      <c r="N12" s="4">
        <f>SUM(december!K52)</f>
        <v>0</v>
      </c>
      <c r="P12" s="4">
        <f t="shared" si="0"/>
        <v>0</v>
      </c>
    </row>
    <row r="13" spans="2:16">
      <c r="C13" s="10"/>
      <c r="D13" s="10"/>
      <c r="E13" s="10"/>
      <c r="F13" s="10"/>
      <c r="G13" s="10"/>
    </row>
    <row r="14" spans="2:16">
      <c r="B14" s="2" t="s">
        <v>16</v>
      </c>
      <c r="C14" s="9">
        <f>januari!B53</f>
        <v>0</v>
      </c>
      <c r="D14" s="9">
        <f>februari!B53</f>
        <v>0</v>
      </c>
      <c r="E14" s="9">
        <f>SUM(maart!B53)</f>
        <v>0</v>
      </c>
      <c r="F14" s="9">
        <f>april!B53</f>
        <v>0</v>
      </c>
      <c r="G14" s="9">
        <f>mei!B53</f>
        <v>0</v>
      </c>
      <c r="H14" s="4">
        <f>SUM(juni!B53)</f>
        <v>0</v>
      </c>
      <c r="I14" s="4">
        <f>SUM(juli!B53)</f>
        <v>0</v>
      </c>
      <c r="J14" s="4">
        <f>SUM(augustus!B53)</f>
        <v>0</v>
      </c>
      <c r="K14" s="4">
        <f>SUM(september!B53)</f>
        <v>0</v>
      </c>
      <c r="L14" s="4">
        <f>oktober!B53</f>
        <v>0</v>
      </c>
      <c r="M14" s="4">
        <f>SUM(november!B53)</f>
        <v>0</v>
      </c>
      <c r="N14" s="4">
        <f>SUM(december!B53)</f>
        <v>0</v>
      </c>
      <c r="O14" s="4"/>
      <c r="P14" s="4">
        <f>SUM(C14:N14)</f>
        <v>0</v>
      </c>
    </row>
    <row r="15" spans="2:16">
      <c r="C15" s="10"/>
      <c r="E15" s="10"/>
    </row>
    <row r="16" spans="2:16">
      <c r="E16" s="10"/>
    </row>
    <row r="40" spans="2:12" ht="23">
      <c r="B40" s="16" t="s">
        <v>30</v>
      </c>
      <c r="C40" s="16"/>
      <c r="D40" s="16"/>
      <c r="E40" s="16"/>
      <c r="F40" s="16"/>
      <c r="G40" s="16"/>
      <c r="H40" s="16"/>
      <c r="I40" s="17"/>
      <c r="J40" s="17"/>
      <c r="K40" s="17"/>
      <c r="L40" s="18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1.83203125" style="2" customWidth="1"/>
    <col min="2" max="4" width="10.83203125" style="1"/>
    <col min="5" max="5" width="13.6640625" style="1" customWidth="1"/>
    <col min="6" max="11" width="10.83203125" style="1"/>
  </cols>
  <sheetData>
    <row r="1" spans="1:11" ht="60" customHeight="1"/>
    <row r="2" spans="1:11" s="2" customFormat="1">
      <c r="B2" s="3" t="s">
        <v>7</v>
      </c>
      <c r="C2" s="3" t="s">
        <v>8</v>
      </c>
      <c r="D2" s="3" t="s">
        <v>9</v>
      </c>
      <c r="E2" s="3" t="s">
        <v>10</v>
      </c>
      <c r="F2" s="3" t="s">
        <v>26</v>
      </c>
      <c r="G2" s="3" t="s">
        <v>11</v>
      </c>
      <c r="H2" s="3" t="s">
        <v>27</v>
      </c>
      <c r="I2" s="3" t="s">
        <v>14</v>
      </c>
      <c r="J2" s="3" t="s">
        <v>12</v>
      </c>
      <c r="K2" s="3" t="s">
        <v>13</v>
      </c>
    </row>
    <row r="3" spans="1:11">
      <c r="A3" s="5"/>
    </row>
    <row r="52" spans="1:11">
      <c r="A52" s="2" t="s">
        <v>15</v>
      </c>
      <c r="B52" s="1">
        <f>SUM(B3:B51)</f>
        <v>0</v>
      </c>
      <c r="C52" s="1">
        <f>SUM(C3:C51)</f>
        <v>0</v>
      </c>
      <c r="D52" s="1">
        <f>SUM(D3:D51)</f>
        <v>0</v>
      </c>
      <c r="E52" s="1">
        <f>SUM(E3:E51)</f>
        <v>0</v>
      </c>
      <c r="F52" s="1">
        <f>SUM(F3:F51)</f>
        <v>0</v>
      </c>
      <c r="G52" s="1">
        <f>SUM(G3:G51)</f>
        <v>0</v>
      </c>
      <c r="H52" s="1">
        <f>SUM(H3:H48)</f>
        <v>0</v>
      </c>
      <c r="I52" s="1">
        <f>SUM(I3:I51)</f>
        <v>0</v>
      </c>
      <c r="J52" s="1">
        <f>SUM(J3:J51)</f>
        <v>0</v>
      </c>
      <c r="K52" s="1">
        <f>SUM(K3:K51)</f>
        <v>0</v>
      </c>
    </row>
    <row r="53" spans="1:11">
      <c r="A53" s="2" t="s">
        <v>16</v>
      </c>
      <c r="B53" s="4">
        <f>B52-C52-D52-E52-G52-I52-J52-K52-F52-H52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1.83203125" style="2" customWidth="1"/>
    <col min="2" max="4" width="10.83203125" style="1"/>
    <col min="5" max="5" width="13.6640625" style="1" customWidth="1"/>
    <col min="6" max="11" width="10.83203125" style="1"/>
  </cols>
  <sheetData>
    <row r="1" spans="1:11" ht="60" customHeight="1"/>
    <row r="2" spans="1:11" s="2" customFormat="1">
      <c r="B2" s="3" t="s">
        <v>7</v>
      </c>
      <c r="C2" s="3" t="s">
        <v>8</v>
      </c>
      <c r="D2" s="3" t="s">
        <v>9</v>
      </c>
      <c r="E2" s="3" t="s">
        <v>10</v>
      </c>
      <c r="F2" s="3" t="s">
        <v>26</v>
      </c>
      <c r="G2" s="3" t="s">
        <v>11</v>
      </c>
      <c r="H2" s="3" t="s">
        <v>27</v>
      </c>
      <c r="I2" s="3" t="s">
        <v>14</v>
      </c>
      <c r="J2" s="3" t="s">
        <v>12</v>
      </c>
      <c r="K2" s="3" t="s">
        <v>13</v>
      </c>
    </row>
    <row r="3" spans="1:11">
      <c r="A3" s="5"/>
    </row>
    <row r="52" spans="1:11">
      <c r="A52" s="2" t="s">
        <v>15</v>
      </c>
      <c r="B52" s="1">
        <f>SUM(B3:B51)</f>
        <v>0</v>
      </c>
      <c r="C52" s="1">
        <f>SUM(C3:C51)</f>
        <v>0</v>
      </c>
      <c r="D52" s="1">
        <f>SUM(D3:D51)</f>
        <v>0</v>
      </c>
      <c r="E52" s="1">
        <f>SUM(E3:E51)</f>
        <v>0</v>
      </c>
      <c r="F52" s="1">
        <f>SUM(F3:F51)</f>
        <v>0</v>
      </c>
      <c r="G52" s="1">
        <f>SUM(G3:G51)</f>
        <v>0</v>
      </c>
      <c r="H52" s="1">
        <f>SUM(H3:H51)</f>
        <v>0</v>
      </c>
      <c r="I52" s="1">
        <f>SUM(I3:I51)</f>
        <v>0</v>
      </c>
      <c r="J52" s="1">
        <f>SUM(J3:J51)</f>
        <v>0</v>
      </c>
      <c r="K52" s="1">
        <f>SUM(K3:K51)</f>
        <v>0</v>
      </c>
    </row>
    <row r="53" spans="1:11">
      <c r="A53" s="2" t="s">
        <v>16</v>
      </c>
      <c r="B53" s="4">
        <f>B52-C52-D52-E52-G52-I52-J52-K52-F52-H52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1.83203125" style="2" customWidth="1"/>
    <col min="2" max="4" width="10.83203125" style="1"/>
    <col min="5" max="5" width="13.5" style="1" customWidth="1"/>
    <col min="6" max="11" width="10.83203125" style="1"/>
  </cols>
  <sheetData>
    <row r="1" spans="1:11" ht="60" customHeight="1"/>
    <row r="2" spans="1:11" s="2" customFormat="1">
      <c r="B2" s="3" t="s">
        <v>7</v>
      </c>
      <c r="C2" s="3" t="s">
        <v>8</v>
      </c>
      <c r="D2" s="3" t="s">
        <v>9</v>
      </c>
      <c r="E2" s="3" t="s">
        <v>10</v>
      </c>
      <c r="F2" s="3" t="s">
        <v>26</v>
      </c>
      <c r="G2" s="3" t="s">
        <v>11</v>
      </c>
      <c r="H2" s="3" t="s">
        <v>27</v>
      </c>
      <c r="I2" s="3" t="s">
        <v>14</v>
      </c>
      <c r="J2" s="3" t="s">
        <v>12</v>
      </c>
      <c r="K2" s="3" t="s">
        <v>13</v>
      </c>
    </row>
    <row r="3" spans="1:11">
      <c r="A3" s="5"/>
    </row>
    <row r="52" spans="1:11">
      <c r="A52" s="2" t="s">
        <v>15</v>
      </c>
      <c r="B52" s="1">
        <f>SUM(B3:B51)</f>
        <v>0</v>
      </c>
      <c r="C52" s="1">
        <f>SUM(C3:C51)</f>
        <v>0</v>
      </c>
      <c r="D52" s="1">
        <f>SUM(D3:D51)</f>
        <v>0</v>
      </c>
      <c r="E52" s="1">
        <f>SUM(E3:E51)</f>
        <v>0</v>
      </c>
      <c r="F52" s="1">
        <f>SUM(F3:F51)</f>
        <v>0</v>
      </c>
      <c r="G52" s="1">
        <f>SUM(G3:G51)</f>
        <v>0</v>
      </c>
      <c r="H52" s="1">
        <f>SUM(H3:H51)</f>
        <v>0</v>
      </c>
      <c r="I52" s="1">
        <f>SUM(I3:I51)</f>
        <v>0</v>
      </c>
      <c r="J52" s="1">
        <f>SUM(J3:J51)</f>
        <v>0</v>
      </c>
      <c r="K52" s="1">
        <f>SUM(K3:K51)</f>
        <v>0</v>
      </c>
    </row>
    <row r="53" spans="1:11">
      <c r="A53" s="2" t="s">
        <v>16</v>
      </c>
      <c r="B53" s="4">
        <f>B52-C52-D52-E52-G52-I52-J52-K52-F52-H52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1.83203125" style="2" customWidth="1"/>
    <col min="2" max="4" width="10.83203125" style="1"/>
    <col min="5" max="5" width="13.6640625" style="1" customWidth="1"/>
    <col min="6" max="11" width="10.83203125" style="1"/>
  </cols>
  <sheetData>
    <row r="1" spans="1:11" ht="60" customHeight="1"/>
    <row r="2" spans="1:11" s="2" customFormat="1">
      <c r="B2" s="3" t="s">
        <v>7</v>
      </c>
      <c r="C2" s="3" t="s">
        <v>8</v>
      </c>
      <c r="D2" s="3" t="s">
        <v>9</v>
      </c>
      <c r="E2" s="3" t="s">
        <v>10</v>
      </c>
      <c r="F2" s="3" t="s">
        <v>26</v>
      </c>
      <c r="G2" s="3" t="s">
        <v>11</v>
      </c>
      <c r="H2" s="3" t="s">
        <v>27</v>
      </c>
      <c r="I2" s="3" t="s">
        <v>14</v>
      </c>
      <c r="J2" s="3" t="s">
        <v>12</v>
      </c>
      <c r="K2" s="3" t="s">
        <v>13</v>
      </c>
    </row>
    <row r="3" spans="1:11">
      <c r="A3" s="5"/>
    </row>
    <row r="52" spans="1:11">
      <c r="A52" s="2" t="s">
        <v>15</v>
      </c>
      <c r="B52" s="1">
        <f t="shared" ref="B52:K52" si="0">SUM(B3:B51)</f>
        <v>0</v>
      </c>
      <c r="C52" s="1">
        <f t="shared" si="0"/>
        <v>0</v>
      </c>
      <c r="D52" s="1">
        <f t="shared" si="0"/>
        <v>0</v>
      </c>
      <c r="E52" s="1">
        <f t="shared" si="0"/>
        <v>0</v>
      </c>
      <c r="F52" s="1">
        <f t="shared" si="0"/>
        <v>0</v>
      </c>
      <c r="G52" s="1">
        <f t="shared" si="0"/>
        <v>0</v>
      </c>
      <c r="H52" s="1">
        <f t="shared" si="0"/>
        <v>0</v>
      </c>
      <c r="I52" s="1">
        <f t="shared" si="0"/>
        <v>0</v>
      </c>
      <c r="J52" s="1">
        <f t="shared" si="0"/>
        <v>0</v>
      </c>
      <c r="K52" s="1">
        <f t="shared" si="0"/>
        <v>0</v>
      </c>
    </row>
    <row r="53" spans="1:11">
      <c r="A53" s="2" t="s">
        <v>16</v>
      </c>
      <c r="B53" s="4">
        <f>B52-C52-D52-E52-G52-I52-J52-K52-F52-H52</f>
        <v>0</v>
      </c>
    </row>
  </sheetData>
  <phoneticPr fontId="5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1.83203125" style="2" customWidth="1"/>
    <col min="2" max="4" width="10.83203125" style="1"/>
    <col min="5" max="5" width="13.1640625" style="1" customWidth="1"/>
    <col min="6" max="11" width="10.83203125" style="1"/>
  </cols>
  <sheetData>
    <row r="1" spans="1:11" ht="60" customHeight="1"/>
    <row r="2" spans="1:11" s="2" customFormat="1">
      <c r="B2" s="3" t="s">
        <v>7</v>
      </c>
      <c r="C2" s="3" t="s">
        <v>8</v>
      </c>
      <c r="D2" s="3" t="s">
        <v>9</v>
      </c>
      <c r="E2" s="3" t="s">
        <v>10</v>
      </c>
      <c r="F2" s="3" t="s">
        <v>26</v>
      </c>
      <c r="G2" s="3" t="s">
        <v>11</v>
      </c>
      <c r="H2" s="3" t="s">
        <v>27</v>
      </c>
      <c r="I2" s="3" t="s">
        <v>14</v>
      </c>
      <c r="J2" s="3" t="s">
        <v>12</v>
      </c>
      <c r="K2" s="3" t="s">
        <v>13</v>
      </c>
    </row>
    <row r="3" spans="1:11">
      <c r="A3" s="5"/>
    </row>
    <row r="52" spans="1:11">
      <c r="A52" s="2" t="s">
        <v>15</v>
      </c>
      <c r="B52" s="1">
        <f>SUM(B3:B51)</f>
        <v>0</v>
      </c>
      <c r="C52" s="1">
        <f>SUM(C3:C51)</f>
        <v>0</v>
      </c>
      <c r="D52" s="1">
        <f>SUM(D3:D51)</f>
        <v>0</v>
      </c>
      <c r="E52" s="1">
        <f>SUM(E3:E51)</f>
        <v>0</v>
      </c>
      <c r="F52" s="1">
        <f>SUM(F3:F51)</f>
        <v>0</v>
      </c>
      <c r="G52" s="1">
        <f>SUM(G3:G51)</f>
        <v>0</v>
      </c>
      <c r="H52" s="1">
        <f>SUM(H3:H51)</f>
        <v>0</v>
      </c>
      <c r="I52" s="1">
        <f>SUM(I3:I51)</f>
        <v>0</v>
      </c>
      <c r="J52" s="1">
        <f>SUM(J3:J51)</f>
        <v>0</v>
      </c>
      <c r="K52" s="1">
        <f>SUM(K3:K51)</f>
        <v>0</v>
      </c>
    </row>
    <row r="53" spans="1:11">
      <c r="A53" s="2" t="s">
        <v>16</v>
      </c>
      <c r="B53" s="4">
        <f>B52-C52-D52-E52-G52-I52-J52-K52-F52-H52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1.83203125" style="2" customWidth="1"/>
    <col min="2" max="4" width="10.83203125" style="1"/>
    <col min="5" max="5" width="13.5" style="1" customWidth="1"/>
    <col min="6" max="11" width="10.83203125" style="1"/>
  </cols>
  <sheetData>
    <row r="1" spans="1:11" ht="60" customHeight="1"/>
    <row r="2" spans="1:11" s="2" customFormat="1">
      <c r="B2" s="3" t="s">
        <v>7</v>
      </c>
      <c r="C2" s="3" t="s">
        <v>8</v>
      </c>
      <c r="D2" s="3" t="s">
        <v>9</v>
      </c>
      <c r="E2" s="3" t="s">
        <v>10</v>
      </c>
      <c r="F2" s="3" t="s">
        <v>26</v>
      </c>
      <c r="G2" s="3" t="s">
        <v>11</v>
      </c>
      <c r="H2" s="3" t="s">
        <v>27</v>
      </c>
      <c r="I2" s="3" t="s">
        <v>14</v>
      </c>
      <c r="J2" s="3" t="s">
        <v>12</v>
      </c>
      <c r="K2" s="3" t="s">
        <v>13</v>
      </c>
    </row>
    <row r="3" spans="1:11">
      <c r="A3" s="5"/>
    </row>
    <row r="52" spans="1:11">
      <c r="A52" s="2" t="s">
        <v>15</v>
      </c>
      <c r="B52" s="1">
        <f>SUM(B3:B51)</f>
        <v>0</v>
      </c>
      <c r="C52" s="1">
        <f>SUM(C3:C51)</f>
        <v>0</v>
      </c>
      <c r="D52" s="1">
        <f>SUM(D3:D51)</f>
        <v>0</v>
      </c>
      <c r="E52" s="1">
        <f>SUM(E3:E51)</f>
        <v>0</v>
      </c>
      <c r="F52" s="1">
        <f>SUM(F3:F51)</f>
        <v>0</v>
      </c>
      <c r="G52" s="1">
        <f>SUM(G3:G51)</f>
        <v>0</v>
      </c>
      <c r="H52" s="1">
        <f>SUM(H3:H51)</f>
        <v>0</v>
      </c>
      <c r="I52" s="1">
        <f>SUM(I3:I51)</f>
        <v>0</v>
      </c>
      <c r="J52" s="1">
        <f>SUM(J3:J51)</f>
        <v>0</v>
      </c>
      <c r="K52" s="1">
        <f>SUM(K3:K51)</f>
        <v>0</v>
      </c>
    </row>
    <row r="53" spans="1:11">
      <c r="A53" s="2" t="s">
        <v>16</v>
      </c>
      <c r="B53" s="4">
        <f>B52-C52-D52-E52-G52-I52-J52-K52-F52-H52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5" x14ac:dyDescent="0"/>
  <cols>
    <col min="1" max="1" width="21.83203125" style="2" customWidth="1"/>
    <col min="5" max="5" width="13.33203125" customWidth="1"/>
  </cols>
  <sheetData>
    <row r="1" spans="1:11" ht="60" customHeight="1"/>
    <row r="2" spans="1:11" s="2" customFormat="1">
      <c r="B2" s="3" t="s">
        <v>7</v>
      </c>
      <c r="C2" s="3" t="s">
        <v>8</v>
      </c>
      <c r="D2" s="3" t="s">
        <v>9</v>
      </c>
      <c r="E2" s="3" t="s">
        <v>10</v>
      </c>
      <c r="F2" s="3" t="s">
        <v>26</v>
      </c>
      <c r="G2" s="3" t="s">
        <v>11</v>
      </c>
      <c r="H2" s="3" t="s">
        <v>27</v>
      </c>
      <c r="I2" s="3" t="s">
        <v>14</v>
      </c>
      <c r="J2" s="3" t="s">
        <v>12</v>
      </c>
      <c r="K2" s="3" t="s">
        <v>13</v>
      </c>
    </row>
    <row r="3" spans="1:11">
      <c r="A3" s="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B7" s="1"/>
      <c r="C7" s="1"/>
      <c r="D7" s="1"/>
      <c r="E7" s="1"/>
      <c r="F7" s="1"/>
      <c r="G7" s="1"/>
      <c r="H7" s="1"/>
      <c r="I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2:1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2" t="s">
        <v>15</v>
      </c>
      <c r="B52" s="1">
        <f>SUM(B3:B51)</f>
        <v>0</v>
      </c>
      <c r="C52" s="1">
        <f>SUM(C3:C51)</f>
        <v>0</v>
      </c>
      <c r="D52" s="1">
        <f>SUM(D3:D51)</f>
        <v>0</v>
      </c>
      <c r="E52" s="1">
        <f>SUM(E3:E51)</f>
        <v>0</v>
      </c>
      <c r="F52" s="1">
        <f>SUM(F3:F51)</f>
        <v>0</v>
      </c>
      <c r="G52" s="1">
        <f>SUM(G3:G51)</f>
        <v>0</v>
      </c>
      <c r="H52" s="1">
        <f>SUM(H3:H51)</f>
        <v>0</v>
      </c>
      <c r="I52" s="1">
        <f>SUM(I3:I51)</f>
        <v>0</v>
      </c>
      <c r="J52" s="1">
        <f>SUM(J3:J51)</f>
        <v>0</v>
      </c>
      <c r="K52" s="1">
        <f>SUM(K3:K51)</f>
        <v>0</v>
      </c>
    </row>
    <row r="53" spans="1:11">
      <c r="A53" s="2" t="s">
        <v>16</v>
      </c>
      <c r="B53" s="1">
        <f>B52-C52-D52-E52-G52-I52-J52-K52-F52-H52</f>
        <v>0</v>
      </c>
      <c r="C53" s="1"/>
      <c r="D53" s="1"/>
      <c r="E53" s="1"/>
      <c r="F53" s="1"/>
      <c r="G53" s="1"/>
      <c r="H53" s="1"/>
      <c r="I53" s="1"/>
      <c r="J53" s="1"/>
      <c r="K53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Begroting</vt:lpstr>
      <vt:lpstr>Samenvatting</vt:lpstr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Leonie</dc:creator>
  <cp:lastModifiedBy>Leonie</cp:lastModifiedBy>
  <cp:lastPrinted>2017-01-03T22:32:21Z</cp:lastPrinted>
  <dcterms:created xsi:type="dcterms:W3CDTF">2015-06-14T10:51:05Z</dcterms:created>
  <dcterms:modified xsi:type="dcterms:W3CDTF">2017-09-08T12:52:36Z</dcterms:modified>
</cp:coreProperties>
</file>